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декабрь\"/>
    </mc:Choice>
  </mc:AlternateContent>
  <xr:revisionPtr revIDLastSave="0" documentId="13_ncr:1_{F43AFC56-D457-44AA-B5A2-F5718978212C}" xr6:coauthVersionLast="45" xr6:coauthVersionMax="45" xr10:uidLastSave="{00000000-0000-0000-0000-000000000000}"/>
  <bookViews>
    <workbookView xWindow="-7275" yWindow="2130" windowWidth="14955" windowHeight="11385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I195" i="1" s="1"/>
  <c r="H184" i="1"/>
  <c r="H195" i="1" s="1"/>
  <c r="G184" i="1"/>
  <c r="G195" i="1" s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L138" i="1" l="1"/>
  <c r="H43" i="1"/>
  <c r="G43" i="1"/>
  <c r="G196" i="1" s="1"/>
  <c r="I43" i="1"/>
  <c r="J43" i="1"/>
  <c r="L43" i="1"/>
  <c r="F43" i="1"/>
  <c r="J24" i="1"/>
  <c r="H24" i="1"/>
  <c r="F24" i="1"/>
  <c r="I24" i="1"/>
  <c r="L24" i="1"/>
  <c r="F195" i="1"/>
  <c r="J195" i="1"/>
  <c r="L195" i="1"/>
  <c r="H196" i="1" l="1"/>
  <c r="I196" i="1"/>
  <c r="F196" i="1"/>
  <c r="J196" i="1"/>
  <c r="L196" i="1"/>
</calcChain>
</file>

<file path=xl/sharedStrings.xml><?xml version="1.0" encoding="utf-8"?>
<sst xmlns="http://schemas.openxmlformats.org/spreadsheetml/2006/main" count="284" uniqueCount="93">
  <si>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</si>
  <si>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</si>
  <si>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</si>
  <si>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</si>
  <si>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</si>
  <si>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</si>
  <si>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</si>
  <si>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</si>
  <si>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</si>
  <si>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</si>
  <si>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</si>
  <si>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</si>
  <si>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</si>
  <si>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</si>
  <si>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</si>
  <si>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</si>
  <si>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</si>
  <si>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</si>
  <si>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</si>
  <si>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</si>
  <si>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</si>
  <si>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</si>
  <si>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</si>
  <si>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</si>
  <si>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</si>
  <si>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</si>
  <si>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</si>
  <si>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</si>
  <si>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</si>
  <si>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</si>
  <si>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</si>
  <si>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</si>
  <si>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</si>
  <si>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</si>
  <si>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</si>
  <si>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</si>
  <si>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</si>
  <si>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</si>
  <si>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</si>
  <si>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"Лянторская СОШ № 6"</t>
  </si>
  <si>
    <t>Хлеб ржаной</t>
  </si>
  <si>
    <t>Чай с сахаром</t>
  </si>
  <si>
    <t>№ 685</t>
  </si>
  <si>
    <t>Хлеб пшеничный, хлеб ржаной</t>
  </si>
  <si>
    <t>порционно</t>
  </si>
  <si>
    <t>№ 707</t>
  </si>
  <si>
    <t>Фрукт (мандарин) свежий</t>
  </si>
  <si>
    <t>Каша молочная вязкая манная с маслом сливочным</t>
  </si>
  <si>
    <t>табл№4,№302</t>
  </si>
  <si>
    <t>сладкое</t>
  </si>
  <si>
    <t xml:space="preserve">Кондитерское изделие </t>
  </si>
  <si>
    <t>Фрукт (яблоко) свежий</t>
  </si>
  <si>
    <t>№725</t>
  </si>
  <si>
    <t>Масло (порциями)</t>
  </si>
  <si>
    <t>№96</t>
  </si>
  <si>
    <t>директор</t>
  </si>
  <si>
    <t>Батон нарезной, яйцо отварное, сыр (порциями)</t>
  </si>
  <si>
    <t>порционно, № 337, 97</t>
  </si>
  <si>
    <t>Хлеб ржаной, батон нарезной</t>
  </si>
  <si>
    <t>Хлеб пшеничный, Батон "На здоровье" (пшенично-ржаной)</t>
  </si>
  <si>
    <t>Рис припущенный с маслом сливочным с Рыба (горбуша)тушёная в томате с овощами</t>
  </si>
  <si>
    <t>№512, 374</t>
  </si>
  <si>
    <t>Макаронные изделия отварные  с тефтелями (1 вариант)</t>
  </si>
  <si>
    <t>№332,516, 461</t>
  </si>
  <si>
    <t>Огурец свежий порционно</t>
  </si>
  <si>
    <t>ст 70-71</t>
  </si>
  <si>
    <t>Хлеб пшеничный ,хлеб ржаной</t>
  </si>
  <si>
    <t>Хлеб пшеничный, Хлеб ржаной</t>
  </si>
  <si>
    <t>Гречка рассыпчатая с маслом сливочным, Фрикаделька из мяса говядины, тушёные в соусе</t>
  </si>
  <si>
    <t>табл№4,№297, 471</t>
  </si>
  <si>
    <t>Хлеб пшеничный, сыр (порциями), масло (порциями)</t>
  </si>
  <si>
    <t>порционно № 96, 97</t>
  </si>
  <si>
    <t>Плов из птицы</t>
  </si>
  <si>
    <t>№492</t>
  </si>
  <si>
    <t>№20</t>
  </si>
  <si>
    <t>№684,686</t>
  </si>
  <si>
    <t>Пюре картофельное, Курица запечёная</t>
  </si>
  <si>
    <t>№520, ТТК № 50</t>
  </si>
  <si>
    <t>Макаронные изделия отварные, Биточек "Особый"</t>
  </si>
  <si>
    <t>№332,516, ТТК №90</t>
  </si>
  <si>
    <t>Сок вырабатываемый промышленностью, в индивидуальной упаковке</t>
  </si>
  <si>
    <t>Батон нарезной, Батон "На здоровье" (пшенично-ржаной)</t>
  </si>
  <si>
    <t>№693</t>
  </si>
  <si>
    <t>Леншина О. А.</t>
  </si>
  <si>
    <t>Хлеб ржаной, хлеб пшеничный</t>
  </si>
  <si>
    <t>Какао"Панда"(витаминизированный) витамины В1,В6,РР,С</t>
  </si>
  <si>
    <t>Помидор свежий порционно</t>
  </si>
  <si>
    <t>Нектар фруктовый,вырабатываемый промышленностью,натуральный в индивидуальной упаковке</t>
  </si>
  <si>
    <t>Каша молочная вязкая пшеничная с маслом сливочным, Запеканка из творога (со сгущённым молоком)</t>
  </si>
  <si>
    <t>табл№4,№302, 366</t>
  </si>
  <si>
    <t>№366, табл№4,№302</t>
  </si>
  <si>
    <t>Вареники отварные с овощным (картофель) фаршем,,  с маслом сливочным</t>
  </si>
  <si>
    <t>Йогурт "Югорский", обогащенный витаминами  группы B,D и минералами (железо), мдж 2,5%, Кондитерское изделие (сушки)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</si>
</sst>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13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2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Protection="1">
      <protection locked="0"/>
    </xf>
    <xf numFmtId="0" fontId="14" fillId="2" borderId="2" xfId="0" applyFont="1" applyFill="1" applyBorder="1" applyAlignment="1" applyProtection="1">
      <alignment vertical="top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85" zoomScaleNormal="85" workbookViewId="0">
      <pane xSplit="4" ySplit="5" topLeftCell="E111" activePane="bottomRight" state="frozen"/>
      <selection pane="topRight" activeCell="E1" sqref="E1"/>
      <selection pane="bottomLeft" activeCell="A6" sqref="A6"/>
      <selection pane="bottomRight" activeCell="F146" sqref="F146:L14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39</v>
      </c>
      <c r="D1" s="62"/>
      <c r="E1" s="62"/>
      <c r="F1" s="12" t="s">
        <v>16</v>
      </c>
      <c r="G1" s="2" t="s">
        <v>17</v>
      </c>
      <c r="H1" s="63" t="s">
        <v>55</v>
      </c>
      <c r="I1" s="63"/>
      <c r="J1" s="63"/>
      <c r="K1" s="63"/>
    </row>
    <row r="2" spans="1:12" ht="18" x14ac:dyDescent="0.2">
      <c r="A2" s="35" t="s">
        <v>6</v>
      </c>
      <c r="C2" s="2"/>
      <c r="G2" s="2" t="s">
        <v>18</v>
      </c>
      <c r="H2" s="63" t="s">
        <v>83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11</v>
      </c>
      <c r="I3" s="48">
        <v>12</v>
      </c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47</v>
      </c>
      <c r="F6" s="40">
        <v>205</v>
      </c>
      <c r="G6" s="40">
        <v>7</v>
      </c>
      <c r="H6" s="40">
        <v>6.4</v>
      </c>
      <c r="I6" s="40">
        <v>25.4</v>
      </c>
      <c r="J6" s="40">
        <v>157</v>
      </c>
      <c r="K6" s="41" t="s">
        <v>48</v>
      </c>
      <c r="L6" s="40">
        <v>28.05</v>
      </c>
    </row>
    <row r="7" spans="1:12" ht="24" x14ac:dyDescent="0.25">
      <c r="A7" s="23"/>
      <c r="B7" s="15"/>
      <c r="C7" s="11"/>
      <c r="D7" s="6" t="s">
        <v>26</v>
      </c>
      <c r="E7" s="42" t="s">
        <v>56</v>
      </c>
      <c r="F7" s="43">
        <v>95</v>
      </c>
      <c r="G7" s="43">
        <v>10.9</v>
      </c>
      <c r="H7" s="43">
        <v>8.5</v>
      </c>
      <c r="I7" s="43">
        <v>19.86</v>
      </c>
      <c r="J7" s="43">
        <v>199.6</v>
      </c>
      <c r="K7" s="51" t="s">
        <v>57</v>
      </c>
      <c r="L7" s="43">
        <v>41.63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0.39</v>
      </c>
      <c r="H8" s="43">
        <v>0.1</v>
      </c>
      <c r="I8" s="43">
        <v>7.07</v>
      </c>
      <c r="J8" s="43">
        <v>26.8</v>
      </c>
      <c r="K8" s="44" t="s">
        <v>42</v>
      </c>
      <c r="L8" s="43">
        <v>4.49</v>
      </c>
    </row>
    <row r="9" spans="1:12" ht="15" x14ac:dyDescent="0.25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2.2999999999999998</v>
      </c>
      <c r="H9" s="43">
        <v>0.3</v>
      </c>
      <c r="I9" s="43">
        <v>15.3</v>
      </c>
      <c r="J9" s="43">
        <v>73.349999999999994</v>
      </c>
      <c r="K9" s="44" t="s">
        <v>44</v>
      </c>
      <c r="L9" s="43">
        <v>4.62</v>
      </c>
    </row>
    <row r="10" spans="1:12" ht="15" x14ac:dyDescent="0.25">
      <c r="A10" s="23"/>
      <c r="B10" s="15"/>
      <c r="C10" s="11"/>
      <c r="D10" s="7" t="s">
        <v>24</v>
      </c>
      <c r="E10" s="42" t="s">
        <v>46</v>
      </c>
      <c r="F10" s="43">
        <v>162</v>
      </c>
      <c r="G10" s="43">
        <v>1.3</v>
      </c>
      <c r="H10" s="43">
        <v>0.31</v>
      </c>
      <c r="I10" s="43">
        <v>12.18</v>
      </c>
      <c r="J10" s="43">
        <v>61.56</v>
      </c>
      <c r="K10" s="44" t="s">
        <v>44</v>
      </c>
      <c r="L10" s="43">
        <v>81.209999999999994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692</v>
      </c>
      <c r="G13" s="19">
        <f t="shared" ref="G13:J13" si="0">SUM(G6:G12)</f>
        <v>21.89</v>
      </c>
      <c r="H13" s="19">
        <f t="shared" si="0"/>
        <v>15.610000000000001</v>
      </c>
      <c r="I13" s="19">
        <f t="shared" si="0"/>
        <v>79.81</v>
      </c>
      <c r="J13" s="19">
        <f t="shared" si="0"/>
        <v>518.30999999999995</v>
      </c>
      <c r="K13" s="25"/>
      <c r="L13" s="19">
        <f t="shared" ref="L13" si="1">SUM(L6:L12)</f>
        <v>160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692</v>
      </c>
      <c r="G24" s="32">
        <f t="shared" ref="G24:J24" si="4">G13+G23</f>
        <v>21.89</v>
      </c>
      <c r="H24" s="32">
        <f t="shared" si="4"/>
        <v>15.610000000000001</v>
      </c>
      <c r="I24" s="32">
        <f t="shared" si="4"/>
        <v>79.81</v>
      </c>
      <c r="J24" s="32">
        <f t="shared" si="4"/>
        <v>518.30999999999995</v>
      </c>
      <c r="K24" s="32"/>
      <c r="L24" s="32">
        <f t="shared" ref="L24" si="5">L13+L23</f>
        <v>160</v>
      </c>
    </row>
    <row r="25" spans="1:12" ht="38.2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88</v>
      </c>
      <c r="F25" s="40">
        <v>255</v>
      </c>
      <c r="G25" s="40">
        <v>21.74</v>
      </c>
      <c r="H25" s="40">
        <v>18.37</v>
      </c>
      <c r="I25" s="40">
        <v>56.41</v>
      </c>
      <c r="J25" s="40">
        <v>470</v>
      </c>
      <c r="K25" s="41" t="s">
        <v>89</v>
      </c>
      <c r="L25" s="40">
        <v>99.59</v>
      </c>
    </row>
    <row r="26" spans="1:12" ht="15" x14ac:dyDescent="0.25">
      <c r="A26" s="14"/>
      <c r="B26" s="15"/>
      <c r="C26" s="11"/>
      <c r="D26" s="56"/>
      <c r="E26" s="53"/>
      <c r="F26" s="54"/>
      <c r="G26" s="54"/>
      <c r="H26" s="54"/>
      <c r="I26" s="54"/>
      <c r="J26" s="54"/>
      <c r="K26" s="55"/>
      <c r="L26" s="54"/>
    </row>
    <row r="27" spans="1:12" ht="15" x14ac:dyDescent="0.2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0.39</v>
      </c>
      <c r="H27" s="43">
        <v>0.1</v>
      </c>
      <c r="I27" s="43">
        <v>7.07</v>
      </c>
      <c r="J27" s="43">
        <v>26.8</v>
      </c>
      <c r="K27" s="44" t="s">
        <v>42</v>
      </c>
      <c r="L27" s="43">
        <v>4.49</v>
      </c>
    </row>
    <row r="28" spans="1:12" ht="15" x14ac:dyDescent="0.25">
      <c r="A28" s="14"/>
      <c r="B28" s="15"/>
      <c r="C28" s="11"/>
      <c r="D28" s="7" t="s">
        <v>23</v>
      </c>
      <c r="E28" s="42" t="s">
        <v>84</v>
      </c>
      <c r="F28" s="43">
        <v>50</v>
      </c>
      <c r="G28" s="43">
        <v>3.66</v>
      </c>
      <c r="H28" s="43">
        <v>0.5</v>
      </c>
      <c r="I28" s="43">
        <v>25</v>
      </c>
      <c r="J28" s="43">
        <v>119.88</v>
      </c>
      <c r="K28" s="44" t="s">
        <v>44</v>
      </c>
      <c r="L28" s="43">
        <v>7.53</v>
      </c>
    </row>
    <row r="29" spans="1:12" ht="15" x14ac:dyDescent="0.25">
      <c r="A29" s="14"/>
      <c r="B29" s="15"/>
      <c r="C29" s="11"/>
      <c r="D29" s="7" t="s">
        <v>24</v>
      </c>
      <c r="E29" s="42" t="s">
        <v>51</v>
      </c>
      <c r="F29" s="43">
        <v>161</v>
      </c>
      <c r="G29" s="43">
        <v>1.29</v>
      </c>
      <c r="H29" s="43">
        <v>0.31</v>
      </c>
      <c r="I29" s="43">
        <v>12.11</v>
      </c>
      <c r="J29" s="43">
        <v>61.18</v>
      </c>
      <c r="K29" s="44" t="s">
        <v>44</v>
      </c>
      <c r="L29" s="43">
        <v>48.39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666</v>
      </c>
      <c r="G32" s="19">
        <f t="shared" ref="G32" si="6">SUM(G25:G31)</f>
        <v>27.08</v>
      </c>
      <c r="H32" s="19">
        <f t="shared" ref="H32" si="7">SUM(H25:H31)</f>
        <v>19.28</v>
      </c>
      <c r="I32" s="19">
        <f t="shared" ref="I32" si="8">SUM(I25:I31)</f>
        <v>100.58999999999999</v>
      </c>
      <c r="J32" s="19">
        <f t="shared" ref="J32:L32" si="9">SUM(J25:J31)</f>
        <v>677.86</v>
      </c>
      <c r="K32" s="25"/>
      <c r="L32" s="19">
        <f t="shared" si="9"/>
        <v>160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666</v>
      </c>
      <c r="G43" s="32">
        <f t="shared" ref="G43" si="14">G32+G42</f>
        <v>27.08</v>
      </c>
      <c r="H43" s="32">
        <f t="shared" ref="H43" si="15">H32+H42</f>
        <v>19.28</v>
      </c>
      <c r="I43" s="32">
        <f t="shared" ref="I43" si="16">I32+I42</f>
        <v>100.58999999999999</v>
      </c>
      <c r="J43" s="32">
        <f t="shared" ref="J43:L43" si="17">J32+J42</f>
        <v>677.86</v>
      </c>
      <c r="K43" s="32"/>
      <c r="L43" s="32">
        <f t="shared" si="17"/>
        <v>160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91</v>
      </c>
      <c r="F44" s="40">
        <v>210</v>
      </c>
      <c r="G44" s="40">
        <v>10.47</v>
      </c>
      <c r="H44" s="40">
        <v>15.69</v>
      </c>
      <c r="I44" s="40">
        <v>30</v>
      </c>
      <c r="J44" s="40">
        <v>465</v>
      </c>
      <c r="K44" s="41" t="s">
        <v>52</v>
      </c>
      <c r="L44" s="40">
        <v>73.680000000000007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 x14ac:dyDescent="0.25">
      <c r="A46" s="23"/>
      <c r="B46" s="15"/>
      <c r="C46" s="11"/>
      <c r="D46" s="7" t="s">
        <v>22</v>
      </c>
      <c r="E46" s="42" t="s">
        <v>85</v>
      </c>
      <c r="F46" s="43">
        <v>200</v>
      </c>
      <c r="G46" s="43">
        <v>0.81</v>
      </c>
      <c r="H46" s="43">
        <v>0.41</v>
      </c>
      <c r="I46" s="43">
        <v>10.53</v>
      </c>
      <c r="J46" s="43">
        <v>49</v>
      </c>
      <c r="K46" s="44" t="s">
        <v>82</v>
      </c>
      <c r="L46" s="43">
        <v>29.08</v>
      </c>
    </row>
    <row r="47" spans="1:12" ht="15" x14ac:dyDescent="0.25">
      <c r="A47" s="23"/>
      <c r="B47" s="15"/>
      <c r="C47" s="11"/>
      <c r="D47" s="7" t="s">
        <v>23</v>
      </c>
      <c r="E47" s="42" t="s">
        <v>81</v>
      </c>
      <c r="F47" s="43">
        <v>63</v>
      </c>
      <c r="G47" s="43">
        <v>4.71</v>
      </c>
      <c r="H47" s="43">
        <v>1.38</v>
      </c>
      <c r="I47" s="43">
        <v>31.47</v>
      </c>
      <c r="J47" s="43">
        <v>156.44999999999999</v>
      </c>
      <c r="K47" s="44" t="s">
        <v>44</v>
      </c>
      <c r="L47" s="43">
        <v>17.239999999999998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25.5" x14ac:dyDescent="0.25">
      <c r="A49" s="23"/>
      <c r="B49" s="15"/>
      <c r="C49" s="11"/>
      <c r="D49" s="52" t="s">
        <v>30</v>
      </c>
      <c r="E49" s="42" t="s">
        <v>80</v>
      </c>
      <c r="F49" s="43">
        <v>200</v>
      </c>
      <c r="G49" s="43">
        <v>0.6</v>
      </c>
      <c r="H49" s="43">
        <v>0.4</v>
      </c>
      <c r="I49" s="43">
        <v>20</v>
      </c>
      <c r="J49" s="43">
        <v>80</v>
      </c>
      <c r="K49" s="44" t="s">
        <v>45</v>
      </c>
      <c r="L49" s="43">
        <v>40</v>
      </c>
    </row>
    <row r="50" spans="1:12" ht="15" x14ac:dyDescent="0.25">
      <c r="A50" s="23"/>
      <c r="B50" s="15"/>
      <c r="C50" s="11"/>
      <c r="D50" s="52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673</v>
      </c>
      <c r="G51" s="19">
        <f t="shared" ref="G51" si="18">SUM(G44:G50)</f>
        <v>16.590000000000003</v>
      </c>
      <c r="H51" s="19">
        <f t="shared" ref="H51" si="19">SUM(H44:H50)</f>
        <v>17.879999999999995</v>
      </c>
      <c r="I51" s="19">
        <f t="shared" ref="I51" si="20">SUM(I44:I50)</f>
        <v>92</v>
      </c>
      <c r="J51" s="19">
        <f t="shared" ref="J51:L51" si="21">SUM(J44:J50)</f>
        <v>750.45</v>
      </c>
      <c r="K51" s="25"/>
      <c r="L51" s="19">
        <f t="shared" si="21"/>
        <v>160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673</v>
      </c>
      <c r="G62" s="32">
        <f t="shared" ref="G62" si="26">G51+G61</f>
        <v>16.590000000000003</v>
      </c>
      <c r="H62" s="32">
        <f t="shared" ref="H62" si="27">H51+H61</f>
        <v>17.879999999999995</v>
      </c>
      <c r="I62" s="32">
        <f t="shared" ref="I62" si="28">I51+I61</f>
        <v>92</v>
      </c>
      <c r="J62" s="32">
        <f t="shared" ref="J62:L62" si="29">J51+J61</f>
        <v>750.45</v>
      </c>
      <c r="K62" s="32"/>
      <c r="L62" s="32">
        <f t="shared" si="29"/>
        <v>160</v>
      </c>
    </row>
    <row r="63" spans="1:12" ht="25.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60</v>
      </c>
      <c r="F63" s="40">
        <v>280</v>
      </c>
      <c r="G63" s="40">
        <v>17.2</v>
      </c>
      <c r="H63" s="40">
        <v>15.01</v>
      </c>
      <c r="I63" s="40">
        <v>39.42</v>
      </c>
      <c r="J63" s="40">
        <v>383.2</v>
      </c>
      <c r="K63" s="41" t="s">
        <v>61</v>
      </c>
      <c r="L63" s="40">
        <v>102.34</v>
      </c>
    </row>
    <row r="64" spans="1:12" ht="15" x14ac:dyDescent="0.25">
      <c r="A64" s="23"/>
      <c r="B64" s="15"/>
      <c r="C64" s="11"/>
      <c r="D64" s="6"/>
      <c r="E64" s="42" t="s">
        <v>53</v>
      </c>
      <c r="F64" s="43">
        <v>13</v>
      </c>
      <c r="G64" s="43">
        <v>0.08</v>
      </c>
      <c r="H64" s="43">
        <v>9.44</v>
      </c>
      <c r="I64" s="43">
        <v>0.1</v>
      </c>
      <c r="J64" s="43">
        <v>85.66</v>
      </c>
      <c r="K64" s="44" t="s">
        <v>54</v>
      </c>
      <c r="L64" s="43">
        <v>18.2</v>
      </c>
    </row>
    <row r="65" spans="1:12" ht="15" x14ac:dyDescent="0.25">
      <c r="A65" s="23"/>
      <c r="B65" s="15"/>
      <c r="C65" s="11"/>
      <c r="D65" s="7" t="s">
        <v>22</v>
      </c>
      <c r="E65" s="42" t="s">
        <v>41</v>
      </c>
      <c r="F65" s="43">
        <v>200</v>
      </c>
      <c r="G65" s="43">
        <v>0.39</v>
      </c>
      <c r="H65" s="43">
        <v>0.1</v>
      </c>
      <c r="I65" s="43">
        <v>7.07</v>
      </c>
      <c r="J65" s="43">
        <v>26.8</v>
      </c>
      <c r="K65" s="44" t="s">
        <v>42</v>
      </c>
      <c r="L65" s="43">
        <v>4.49</v>
      </c>
    </row>
    <row r="66" spans="1:12" ht="15" x14ac:dyDescent="0.25">
      <c r="A66" s="23"/>
      <c r="B66" s="15"/>
      <c r="C66" s="11"/>
      <c r="D66" s="7" t="s">
        <v>23</v>
      </c>
      <c r="E66" s="42" t="s">
        <v>43</v>
      </c>
      <c r="F66" s="43">
        <v>60</v>
      </c>
      <c r="G66" s="43">
        <v>4.4000000000000004</v>
      </c>
      <c r="H66" s="43">
        <v>0.6</v>
      </c>
      <c r="I66" s="43">
        <v>30</v>
      </c>
      <c r="J66" s="43">
        <v>143.85</v>
      </c>
      <c r="K66" s="44" t="s">
        <v>44</v>
      </c>
      <c r="L66" s="43">
        <v>8.9700000000000006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49</v>
      </c>
      <c r="E68" s="42" t="s">
        <v>50</v>
      </c>
      <c r="F68" s="43">
        <v>30</v>
      </c>
      <c r="G68" s="43">
        <v>1.71</v>
      </c>
      <c r="H68" s="43">
        <v>9.18</v>
      </c>
      <c r="I68" s="43">
        <v>10</v>
      </c>
      <c r="J68" s="43">
        <v>19.600000000000001</v>
      </c>
      <c r="K68" s="44" t="s">
        <v>44</v>
      </c>
      <c r="L68" s="43">
        <v>26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583</v>
      </c>
      <c r="G70" s="19">
        <f t="shared" ref="G70" si="30">SUM(G63:G69)</f>
        <v>23.78</v>
      </c>
      <c r="H70" s="19">
        <f t="shared" ref="H70" si="31">SUM(H63:H69)</f>
        <v>34.33</v>
      </c>
      <c r="I70" s="19">
        <f t="shared" ref="I70" si="32">SUM(I63:I69)</f>
        <v>86.59</v>
      </c>
      <c r="J70" s="19">
        <f t="shared" ref="J70:L70" si="33">SUM(J63:J69)</f>
        <v>659.11</v>
      </c>
      <c r="K70" s="25"/>
      <c r="L70" s="19">
        <f t="shared" si="33"/>
        <v>160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583</v>
      </c>
      <c r="G81" s="32">
        <f t="shared" ref="G81" si="38">G70+G80</f>
        <v>23.78</v>
      </c>
      <c r="H81" s="32">
        <f t="shared" ref="H81" si="39">H70+H80</f>
        <v>34.33</v>
      </c>
      <c r="I81" s="32">
        <f t="shared" ref="I81" si="40">I70+I80</f>
        <v>86.59</v>
      </c>
      <c r="J81" s="32">
        <f t="shared" ref="J81:L81" si="41">J70+J80</f>
        <v>659.11</v>
      </c>
      <c r="K81" s="32"/>
      <c r="L81" s="32">
        <f t="shared" si="41"/>
        <v>160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62</v>
      </c>
      <c r="F82" s="40">
        <v>280</v>
      </c>
      <c r="G82" s="40">
        <v>14.9</v>
      </c>
      <c r="H82" s="40">
        <v>15.9</v>
      </c>
      <c r="I82" s="40">
        <v>49.4</v>
      </c>
      <c r="J82" s="40">
        <v>405</v>
      </c>
      <c r="K82" s="41" t="s">
        <v>63</v>
      </c>
      <c r="L82" s="40">
        <v>88.43</v>
      </c>
    </row>
    <row r="83" spans="1:12" ht="15" x14ac:dyDescent="0.25">
      <c r="A83" s="23"/>
      <c r="B83" s="15"/>
      <c r="C83" s="11"/>
      <c r="D83" s="52" t="s">
        <v>26</v>
      </c>
      <c r="E83" s="42" t="s">
        <v>64</v>
      </c>
      <c r="F83" s="43">
        <v>60</v>
      </c>
      <c r="G83" s="43">
        <v>0.47</v>
      </c>
      <c r="H83" s="43">
        <v>0.06</v>
      </c>
      <c r="I83" s="43">
        <v>1.5</v>
      </c>
      <c r="J83" s="43">
        <v>8.4</v>
      </c>
      <c r="K83" s="44" t="s">
        <v>65</v>
      </c>
      <c r="L83" s="43">
        <v>12.6</v>
      </c>
    </row>
    <row r="84" spans="1:12" ht="15" x14ac:dyDescent="0.25">
      <c r="A84" s="23"/>
      <c r="B84" s="15"/>
      <c r="C84" s="11"/>
      <c r="D84" s="7" t="s">
        <v>22</v>
      </c>
      <c r="E84" s="42" t="s">
        <v>41</v>
      </c>
      <c r="F84" s="43">
        <v>200</v>
      </c>
      <c r="G84" s="43">
        <v>0.39</v>
      </c>
      <c r="H84" s="43">
        <v>0.1</v>
      </c>
      <c r="I84" s="43">
        <v>7.07</v>
      </c>
      <c r="J84" s="43">
        <v>26.8</v>
      </c>
      <c r="K84" s="44" t="s">
        <v>42</v>
      </c>
      <c r="L84" s="43">
        <v>4.49</v>
      </c>
    </row>
    <row r="85" spans="1:12" ht="15" x14ac:dyDescent="0.25">
      <c r="A85" s="23"/>
      <c r="B85" s="15"/>
      <c r="C85" s="11"/>
      <c r="D85" s="7" t="s">
        <v>23</v>
      </c>
      <c r="E85" s="42" t="s">
        <v>66</v>
      </c>
      <c r="F85" s="43">
        <v>50</v>
      </c>
      <c r="G85" s="43">
        <v>3.66</v>
      </c>
      <c r="H85" s="43">
        <v>0.5</v>
      </c>
      <c r="I85" s="43">
        <v>25</v>
      </c>
      <c r="J85" s="43">
        <v>119.88</v>
      </c>
      <c r="K85" s="44" t="s">
        <v>44</v>
      </c>
      <c r="L85" s="43">
        <v>7.53</v>
      </c>
    </row>
    <row r="86" spans="1:12" ht="15" x14ac:dyDescent="0.25">
      <c r="A86" s="23"/>
      <c r="B86" s="15"/>
      <c r="C86" s="11"/>
      <c r="D86" s="7" t="s">
        <v>24</v>
      </c>
      <c r="E86" s="42" t="s">
        <v>51</v>
      </c>
      <c r="F86" s="43">
        <v>156</v>
      </c>
      <c r="G86" s="43">
        <v>1.25</v>
      </c>
      <c r="H86" s="43">
        <v>0.3</v>
      </c>
      <c r="I86" s="43">
        <v>11.73</v>
      </c>
      <c r="J86" s="43">
        <v>59.28</v>
      </c>
      <c r="K86" s="44" t="s">
        <v>44</v>
      </c>
      <c r="L86" s="43">
        <v>46.95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746</v>
      </c>
      <c r="G89" s="19">
        <f t="shared" ref="G89" si="42">SUM(G82:G88)</f>
        <v>20.67</v>
      </c>
      <c r="H89" s="19">
        <f t="shared" ref="H89" si="43">SUM(H82:H88)</f>
        <v>16.860000000000003</v>
      </c>
      <c r="I89" s="19">
        <f t="shared" ref="I89" si="44">SUM(I82:I88)</f>
        <v>94.7</v>
      </c>
      <c r="J89" s="19">
        <f t="shared" ref="J89:L89" si="45">SUM(J82:J88)</f>
        <v>619.3599999999999</v>
      </c>
      <c r="K89" s="25"/>
      <c r="L89" s="19">
        <f t="shared" si="45"/>
        <v>160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746</v>
      </c>
      <c r="G100" s="32">
        <f t="shared" ref="G100" si="50">G89+G99</f>
        <v>20.67</v>
      </c>
      <c r="H100" s="32">
        <f t="shared" ref="H100" si="51">H89+H99</f>
        <v>16.860000000000003</v>
      </c>
      <c r="I100" s="32">
        <f t="shared" ref="I100" si="52">I89+I99</f>
        <v>94.7</v>
      </c>
      <c r="J100" s="32">
        <f t="shared" ref="J100:L100" si="53">J89+J99</f>
        <v>619.3599999999999</v>
      </c>
      <c r="K100" s="32"/>
      <c r="L100" s="32">
        <f t="shared" si="53"/>
        <v>160</v>
      </c>
    </row>
    <row r="101" spans="1:12" ht="38.2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88</v>
      </c>
      <c r="F101" s="40">
        <v>255</v>
      </c>
      <c r="G101" s="40">
        <v>21.74</v>
      </c>
      <c r="H101" s="40">
        <v>18.37</v>
      </c>
      <c r="I101" s="40">
        <v>56.41</v>
      </c>
      <c r="J101" s="40">
        <v>470</v>
      </c>
      <c r="K101" s="41" t="s">
        <v>90</v>
      </c>
      <c r="L101" s="40">
        <v>99.59</v>
      </c>
    </row>
    <row r="102" spans="1:12" ht="15" x14ac:dyDescent="0.25">
      <c r="A102" s="23"/>
      <c r="B102" s="15"/>
      <c r="C102" s="11"/>
      <c r="D102" s="5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0.39</v>
      </c>
      <c r="H103" s="43">
        <v>0.1</v>
      </c>
      <c r="I103" s="43">
        <v>7.07</v>
      </c>
      <c r="J103" s="43">
        <v>26.8</v>
      </c>
      <c r="K103" s="44" t="s">
        <v>42</v>
      </c>
      <c r="L103" s="43">
        <v>4.49</v>
      </c>
    </row>
    <row r="104" spans="1:12" ht="15" x14ac:dyDescent="0.25">
      <c r="A104" s="23"/>
      <c r="B104" s="15"/>
      <c r="C104" s="11"/>
      <c r="D104" s="7" t="s">
        <v>23</v>
      </c>
      <c r="E104" s="42" t="s">
        <v>67</v>
      </c>
      <c r="F104" s="43">
        <v>50</v>
      </c>
      <c r="G104" s="43">
        <v>3.66</v>
      </c>
      <c r="H104" s="43">
        <v>0.5</v>
      </c>
      <c r="I104" s="43">
        <v>25</v>
      </c>
      <c r="J104" s="43">
        <v>119.88</v>
      </c>
      <c r="K104" s="44" t="s">
        <v>44</v>
      </c>
      <c r="L104" s="43">
        <v>7.53</v>
      </c>
    </row>
    <row r="105" spans="1:12" ht="15" x14ac:dyDescent="0.25">
      <c r="A105" s="23"/>
      <c r="B105" s="15"/>
      <c r="C105" s="11"/>
      <c r="D105" s="7" t="s">
        <v>24</v>
      </c>
      <c r="E105" s="42" t="s">
        <v>51</v>
      </c>
      <c r="F105" s="43">
        <v>161</v>
      </c>
      <c r="G105" s="43">
        <v>1.29</v>
      </c>
      <c r="H105" s="43">
        <v>0.31</v>
      </c>
      <c r="I105" s="43">
        <v>12.11</v>
      </c>
      <c r="J105" s="43">
        <v>61.18</v>
      </c>
      <c r="K105" s="44" t="s">
        <v>44</v>
      </c>
      <c r="L105" s="43">
        <v>48.39</v>
      </c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666</v>
      </c>
      <c r="G108" s="19">
        <f t="shared" ref="G108:J108" si="54">SUM(G101:G107)</f>
        <v>27.08</v>
      </c>
      <c r="H108" s="19">
        <f t="shared" si="54"/>
        <v>19.28</v>
      </c>
      <c r="I108" s="19">
        <f t="shared" si="54"/>
        <v>100.58999999999999</v>
      </c>
      <c r="J108" s="19">
        <f t="shared" si="54"/>
        <v>677.86</v>
      </c>
      <c r="K108" s="25"/>
      <c r="L108" s="19">
        <f t="shared" ref="L108" si="55">SUM(L101:L107)</f>
        <v>160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666</v>
      </c>
      <c r="G119" s="32">
        <f t="shared" ref="G119" si="58">G108+G118</f>
        <v>27.08</v>
      </c>
      <c r="H119" s="32">
        <f t="shared" ref="H119" si="59">H108+H118</f>
        <v>19.28</v>
      </c>
      <c r="I119" s="32">
        <f t="shared" ref="I119" si="60">I108+I118</f>
        <v>100.58999999999999</v>
      </c>
      <c r="J119" s="32">
        <f t="shared" ref="J119:L119" si="61">J108+J118</f>
        <v>677.86</v>
      </c>
      <c r="K119" s="32"/>
      <c r="L119" s="32">
        <f t="shared" si="61"/>
        <v>160</v>
      </c>
    </row>
    <row r="120" spans="1:12" ht="38.2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280</v>
      </c>
      <c r="G120" s="40">
        <v>20.2</v>
      </c>
      <c r="H120" s="40">
        <v>16.8</v>
      </c>
      <c r="I120" s="40">
        <v>49.8</v>
      </c>
      <c r="J120" s="40">
        <v>436</v>
      </c>
      <c r="K120" s="41" t="s">
        <v>69</v>
      </c>
      <c r="L120" s="40">
        <v>110.63</v>
      </c>
    </row>
    <row r="121" spans="1:12" ht="25.5" x14ac:dyDescent="0.25">
      <c r="A121" s="14"/>
      <c r="B121" s="15"/>
      <c r="C121" s="11"/>
      <c r="D121" s="52" t="s">
        <v>26</v>
      </c>
      <c r="E121" s="42" t="s">
        <v>70</v>
      </c>
      <c r="F121" s="43">
        <v>60</v>
      </c>
      <c r="G121" s="43">
        <v>5.49</v>
      </c>
      <c r="H121" s="43">
        <v>15.19</v>
      </c>
      <c r="I121" s="43">
        <v>14.82</v>
      </c>
      <c r="J121" s="43">
        <v>218.34</v>
      </c>
      <c r="K121" s="44" t="s">
        <v>71</v>
      </c>
      <c r="L121" s="43">
        <v>40.56</v>
      </c>
    </row>
    <row r="122" spans="1:12" ht="15" x14ac:dyDescent="0.25">
      <c r="A122" s="14"/>
      <c r="B122" s="15"/>
      <c r="C122" s="11"/>
      <c r="D122" s="7" t="s">
        <v>22</v>
      </c>
      <c r="E122" s="42" t="s">
        <v>41</v>
      </c>
      <c r="F122" s="43">
        <v>200</v>
      </c>
      <c r="G122" s="43">
        <v>0.39</v>
      </c>
      <c r="H122" s="43">
        <v>0.1</v>
      </c>
      <c r="I122" s="43">
        <v>7.07</v>
      </c>
      <c r="J122" s="43">
        <v>26.8</v>
      </c>
      <c r="K122" s="44" t="s">
        <v>42</v>
      </c>
      <c r="L122" s="43">
        <v>4.49</v>
      </c>
    </row>
    <row r="123" spans="1:12" ht="15" x14ac:dyDescent="0.25">
      <c r="A123" s="14"/>
      <c r="B123" s="15"/>
      <c r="C123" s="11"/>
      <c r="D123" s="7" t="s">
        <v>23</v>
      </c>
      <c r="E123" s="42" t="s">
        <v>40</v>
      </c>
      <c r="F123" s="43">
        <v>28</v>
      </c>
      <c r="G123" s="43">
        <v>2.14</v>
      </c>
      <c r="H123" s="43">
        <v>0.28000000000000003</v>
      </c>
      <c r="I123" s="43">
        <v>14.28</v>
      </c>
      <c r="J123" s="43">
        <v>68.459999999999994</v>
      </c>
      <c r="K123" s="44" t="s">
        <v>44</v>
      </c>
      <c r="L123" s="43">
        <v>4.32</v>
      </c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568</v>
      </c>
      <c r="G127" s="19">
        <f t="shared" ref="G127:J127" si="62">SUM(G120:G126)</f>
        <v>28.22</v>
      </c>
      <c r="H127" s="19">
        <f t="shared" si="62"/>
        <v>32.370000000000005</v>
      </c>
      <c r="I127" s="19">
        <f t="shared" si="62"/>
        <v>85.97</v>
      </c>
      <c r="J127" s="19">
        <f t="shared" si="62"/>
        <v>749.6</v>
      </c>
      <c r="K127" s="25"/>
      <c r="L127" s="19">
        <f t="shared" ref="L127" si="63">SUM(L120:L126)</f>
        <v>160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568</v>
      </c>
      <c r="G138" s="32">
        <f t="shared" ref="G138" si="66">G127+G137</f>
        <v>28.22</v>
      </c>
      <c r="H138" s="32">
        <f t="shared" ref="H138" si="67">H127+H137</f>
        <v>32.370000000000005</v>
      </c>
      <c r="I138" s="32">
        <f t="shared" ref="I138" si="68">I127+I137</f>
        <v>85.97</v>
      </c>
      <c r="J138" s="32">
        <f t="shared" ref="J138:L138" si="69">J127+J137</f>
        <v>749.6</v>
      </c>
      <c r="K138" s="32"/>
      <c r="L138" s="32">
        <f t="shared" si="69"/>
        <v>160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72</v>
      </c>
      <c r="F139" s="40">
        <v>200</v>
      </c>
      <c r="G139" s="40">
        <v>17.399999999999999</v>
      </c>
      <c r="H139" s="40">
        <v>22.8</v>
      </c>
      <c r="I139" s="40">
        <v>34.200000000000003</v>
      </c>
      <c r="J139" s="40">
        <v>373</v>
      </c>
      <c r="K139" s="41" t="s">
        <v>73</v>
      </c>
      <c r="L139" s="40">
        <v>58.64</v>
      </c>
    </row>
    <row r="140" spans="1:12" ht="15" x14ac:dyDescent="0.25">
      <c r="A140" s="23"/>
      <c r="B140" s="15"/>
      <c r="C140" s="11"/>
      <c r="D140" s="52" t="s">
        <v>26</v>
      </c>
      <c r="E140" s="42" t="s">
        <v>64</v>
      </c>
      <c r="F140" s="43">
        <v>60</v>
      </c>
      <c r="G140" s="43">
        <v>0.47</v>
      </c>
      <c r="H140" s="43">
        <v>0.06</v>
      </c>
      <c r="I140" s="43">
        <v>1.5</v>
      </c>
      <c r="J140" s="43">
        <v>8.4</v>
      </c>
      <c r="K140" s="44" t="s">
        <v>74</v>
      </c>
      <c r="L140" s="43">
        <v>25.2</v>
      </c>
    </row>
    <row r="141" spans="1:12" ht="15" x14ac:dyDescent="0.2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0.39</v>
      </c>
      <c r="H141" s="43">
        <v>0.1</v>
      </c>
      <c r="I141" s="43">
        <v>7.07</v>
      </c>
      <c r="J141" s="43">
        <v>26.8</v>
      </c>
      <c r="K141" s="44" t="s">
        <v>75</v>
      </c>
      <c r="L141" s="43">
        <v>4.49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59</v>
      </c>
      <c r="F142" s="43">
        <v>50</v>
      </c>
      <c r="G142" s="43">
        <v>3.75</v>
      </c>
      <c r="H142" s="43">
        <v>1.1299999999999999</v>
      </c>
      <c r="I142" s="43">
        <v>31.88</v>
      </c>
      <c r="J142" s="43">
        <v>124.5</v>
      </c>
      <c r="K142" s="44" t="s">
        <v>44</v>
      </c>
      <c r="L142" s="43">
        <v>12.17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38.25" x14ac:dyDescent="0.25">
      <c r="A144" s="23"/>
      <c r="B144" s="15"/>
      <c r="C144" s="11"/>
      <c r="D144" s="52" t="s">
        <v>49</v>
      </c>
      <c r="E144" s="57" t="s">
        <v>92</v>
      </c>
      <c r="F144" s="43">
        <v>150</v>
      </c>
      <c r="G144" s="43">
        <v>7.85</v>
      </c>
      <c r="H144" s="43">
        <v>3.1</v>
      </c>
      <c r="I144" s="43">
        <v>47.1</v>
      </c>
      <c r="J144" s="43">
        <v>249</v>
      </c>
      <c r="K144" s="44" t="s">
        <v>44</v>
      </c>
      <c r="L144" s="43">
        <v>59.5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660</v>
      </c>
      <c r="G146" s="19">
        <f t="shared" ref="G146:J146" si="70">SUM(G139:G145)</f>
        <v>29.86</v>
      </c>
      <c r="H146" s="19">
        <f t="shared" si="70"/>
        <v>27.19</v>
      </c>
      <c r="I146" s="19">
        <f t="shared" si="70"/>
        <v>121.75</v>
      </c>
      <c r="J146" s="19">
        <f t="shared" si="70"/>
        <v>781.7</v>
      </c>
      <c r="K146" s="25"/>
      <c r="L146" s="19">
        <f t="shared" ref="L146" si="71">SUM(L139:L145)</f>
        <v>160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660</v>
      </c>
      <c r="G157" s="32">
        <f t="shared" ref="G157" si="74">G146+G156</f>
        <v>29.86</v>
      </c>
      <c r="H157" s="32">
        <f t="shared" ref="H157" si="75">H146+H156</f>
        <v>27.19</v>
      </c>
      <c r="I157" s="32">
        <f t="shared" ref="I157" si="76">I146+I156</f>
        <v>121.75</v>
      </c>
      <c r="J157" s="32">
        <f t="shared" ref="J157:L157" si="77">J146+J156</f>
        <v>781.7</v>
      </c>
      <c r="K157" s="32"/>
      <c r="L157" s="32">
        <f t="shared" si="77"/>
        <v>160</v>
      </c>
    </row>
    <row r="158" spans="1:12" ht="25.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76</v>
      </c>
      <c r="F158" s="40">
        <v>280</v>
      </c>
      <c r="G158" s="40">
        <v>29.58</v>
      </c>
      <c r="H158" s="40">
        <v>31.34</v>
      </c>
      <c r="I158" s="40">
        <v>26.9</v>
      </c>
      <c r="J158" s="40">
        <v>509.2</v>
      </c>
      <c r="K158" s="41" t="s">
        <v>77</v>
      </c>
      <c r="L158" s="43">
        <v>120.76</v>
      </c>
    </row>
    <row r="159" spans="1:12" ht="15" x14ac:dyDescent="0.25">
      <c r="A159" s="23"/>
      <c r="B159" s="15"/>
      <c r="C159" s="11"/>
      <c r="D159" s="52" t="s">
        <v>26</v>
      </c>
      <c r="E159" s="42" t="s">
        <v>86</v>
      </c>
      <c r="F159" s="43">
        <v>60</v>
      </c>
      <c r="G159" s="43">
        <v>0.65</v>
      </c>
      <c r="H159" s="43">
        <v>0.12</v>
      </c>
      <c r="I159" s="43">
        <v>2.23</v>
      </c>
      <c r="J159" s="43">
        <v>15</v>
      </c>
      <c r="K159" s="44" t="s">
        <v>65</v>
      </c>
      <c r="L159" s="43">
        <v>25.6</v>
      </c>
    </row>
    <row r="160" spans="1:12" ht="15" x14ac:dyDescent="0.2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0.39</v>
      </c>
      <c r="H160" s="43">
        <v>0.1</v>
      </c>
      <c r="I160" s="43">
        <v>7.07</v>
      </c>
      <c r="J160" s="43">
        <v>26.8</v>
      </c>
      <c r="K160" s="44" t="s">
        <v>75</v>
      </c>
      <c r="L160" s="43">
        <v>4.49</v>
      </c>
    </row>
    <row r="161" spans="1:12" ht="15" x14ac:dyDescent="0.25">
      <c r="A161" s="23"/>
      <c r="B161" s="15"/>
      <c r="C161" s="11"/>
      <c r="D161" s="7" t="s">
        <v>23</v>
      </c>
      <c r="E161" s="42" t="s">
        <v>58</v>
      </c>
      <c r="F161" s="43">
        <v>50</v>
      </c>
      <c r="G161" s="43">
        <v>3.66</v>
      </c>
      <c r="H161" s="43">
        <v>0.5</v>
      </c>
      <c r="I161" s="43">
        <v>25</v>
      </c>
      <c r="J161" s="43">
        <v>119.88</v>
      </c>
      <c r="K161" s="44" t="s">
        <v>44</v>
      </c>
      <c r="L161" s="43">
        <v>9.15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34.28</v>
      </c>
      <c r="H165" s="19">
        <f t="shared" si="78"/>
        <v>32.06</v>
      </c>
      <c r="I165" s="19">
        <f t="shared" si="78"/>
        <v>61.2</v>
      </c>
      <c r="J165" s="19">
        <f t="shared" si="78"/>
        <v>670.88</v>
      </c>
      <c r="K165" s="25"/>
      <c r="L165" s="19">
        <f t="shared" ref="L165" si="79">SUM(L158:L164)</f>
        <v>160.00000000000003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590</v>
      </c>
      <c r="G176" s="32">
        <f t="shared" ref="G176" si="82">G165+G175</f>
        <v>34.28</v>
      </c>
      <c r="H176" s="32">
        <f t="shared" ref="H176" si="83">H165+H175</f>
        <v>32.06</v>
      </c>
      <c r="I176" s="32">
        <f t="shared" ref="I176" si="84">I165+I175</f>
        <v>61.2</v>
      </c>
      <c r="J176" s="32">
        <f t="shared" ref="J176:L176" si="85">J165+J175</f>
        <v>670.88</v>
      </c>
      <c r="K176" s="32"/>
      <c r="L176" s="32">
        <f t="shared" si="85"/>
        <v>160.00000000000003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78</v>
      </c>
      <c r="F177" s="40">
        <v>280</v>
      </c>
      <c r="G177" s="40">
        <v>25.6</v>
      </c>
      <c r="H177" s="40">
        <v>15.6</v>
      </c>
      <c r="I177" s="40">
        <v>51.8</v>
      </c>
      <c r="J177" s="40">
        <v>455</v>
      </c>
      <c r="K177" s="41" t="s">
        <v>79</v>
      </c>
      <c r="L177" s="40">
        <v>108.54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41</v>
      </c>
      <c r="F179" s="43">
        <v>200</v>
      </c>
      <c r="G179" s="43">
        <v>0.39</v>
      </c>
      <c r="H179" s="43">
        <v>0.1</v>
      </c>
      <c r="I179" s="43">
        <v>7.07</v>
      </c>
      <c r="J179" s="43">
        <v>26.8</v>
      </c>
      <c r="K179" s="44" t="s">
        <v>42</v>
      </c>
      <c r="L179" s="43">
        <v>4.49</v>
      </c>
    </row>
    <row r="180" spans="1:12" ht="15" x14ac:dyDescent="0.25">
      <c r="A180" s="23"/>
      <c r="B180" s="15"/>
      <c r="C180" s="11"/>
      <c r="D180" s="7" t="s">
        <v>23</v>
      </c>
      <c r="E180" s="42" t="s">
        <v>43</v>
      </c>
      <c r="F180" s="43">
        <v>46</v>
      </c>
      <c r="G180" s="43">
        <v>3.36</v>
      </c>
      <c r="H180" s="43">
        <v>0.46</v>
      </c>
      <c r="I180" s="43">
        <v>22.96</v>
      </c>
      <c r="J180" s="43">
        <v>110.1</v>
      </c>
      <c r="K180" s="44" t="s">
        <v>44</v>
      </c>
      <c r="L180" s="43">
        <v>6.97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38.25" x14ac:dyDescent="0.25">
      <c r="A182" s="23"/>
      <c r="B182" s="15"/>
      <c r="C182" s="11"/>
      <c r="D182" s="52" t="s">
        <v>30</v>
      </c>
      <c r="E182" s="42" t="s">
        <v>87</v>
      </c>
      <c r="F182" s="43">
        <v>200</v>
      </c>
      <c r="G182" s="43">
        <v>0.6</v>
      </c>
      <c r="H182" s="43">
        <v>0.4</v>
      </c>
      <c r="I182" s="43">
        <v>32.6</v>
      </c>
      <c r="J182" s="43">
        <v>140</v>
      </c>
      <c r="K182" s="44" t="s">
        <v>45</v>
      </c>
      <c r="L182" s="43">
        <v>40</v>
      </c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726</v>
      </c>
      <c r="G184" s="19">
        <f t="shared" ref="G184:J184" si="86">SUM(G177:G183)</f>
        <v>29.950000000000003</v>
      </c>
      <c r="H184" s="19">
        <f t="shared" si="86"/>
        <v>16.559999999999999</v>
      </c>
      <c r="I184" s="19">
        <f t="shared" si="86"/>
        <v>114.43</v>
      </c>
      <c r="J184" s="19">
        <f t="shared" si="86"/>
        <v>731.9</v>
      </c>
      <c r="K184" s="25"/>
      <c r="L184" s="19">
        <f t="shared" ref="L184" si="87">SUM(L177:L183)</f>
        <v>160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726</v>
      </c>
      <c r="G195" s="32">
        <f t="shared" ref="G195" si="90">G184+G194</f>
        <v>29.950000000000003</v>
      </c>
      <c r="H195" s="32">
        <f t="shared" ref="H195" si="91">H184+H194</f>
        <v>16.559999999999999</v>
      </c>
      <c r="I195" s="32">
        <f t="shared" ref="I195" si="92">I184+I194</f>
        <v>114.43</v>
      </c>
      <c r="J195" s="32">
        <f t="shared" ref="J195:L195" si="93">J184+J194</f>
        <v>731.9</v>
      </c>
      <c r="K195" s="32"/>
      <c r="L195" s="32">
        <f t="shared" si="93"/>
        <v>160</v>
      </c>
    </row>
    <row r="196" spans="1:12" x14ac:dyDescent="0.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657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25.940000000000005</v>
      </c>
      <c r="H196" s="34">
        <f t="shared" si="94"/>
        <v>23.142000000000003</v>
      </c>
      <c r="I196" s="34">
        <f t="shared" si="94"/>
        <v>93.763000000000005</v>
      </c>
      <c r="J196" s="34">
        <f t="shared" si="94"/>
        <v>683.70299999999997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160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2023-12-11T03:53:32Z</dcterms:modified>
</cp:coreProperties>
</file>